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3fe54fac037bf1/Desktop/"/>
    </mc:Choice>
  </mc:AlternateContent>
  <xr:revisionPtr revIDLastSave="53" documentId="8_{6693CC3B-0998-40A7-99F0-9091447A9B74}" xr6:coauthVersionLast="47" xr6:coauthVersionMax="47" xr10:uidLastSave="{42A6DF0B-4EBE-44A3-835C-F848E0F311B4}"/>
  <bookViews>
    <workbookView xWindow="-80" yWindow="-80" windowWidth="19360" windowHeight="10240" xr2:uid="{A49F9F51-073D-4ABF-9528-8A30BC53E9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4" i="1"/>
  <c r="H9" i="1"/>
  <c r="E5" i="1" s="1"/>
  <c r="K12" i="1"/>
  <c r="K11" i="1"/>
  <c r="K10" i="1"/>
  <c r="K9" i="1"/>
  <c r="K7" i="1"/>
  <c r="L7" i="1" s="1"/>
  <c r="K6" i="1"/>
  <c r="L6" i="1" s="1"/>
  <c r="K5" i="1"/>
  <c r="K14" i="1" l="1"/>
  <c r="E6" i="1" s="1"/>
  <c r="L5" i="1"/>
  <c r="E9" i="1" l="1"/>
  <c r="R4" i="1" s="1"/>
  <c r="R6" i="1" l="1"/>
  <c r="R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Kirsty Gregory</author>
  </authors>
  <commentList>
    <comment ref="J2" authorId="0" shapeId="0" xr:uid="{AA18A555-E8EC-44FF-830A-80CD9F0C662C}">
      <text>
        <r>
          <rPr>
            <b/>
            <sz val="9"/>
            <color indexed="81"/>
            <rFont val="Tahoma"/>
            <family val="2"/>
          </rPr>
          <t>County Office:</t>
        </r>
        <r>
          <rPr>
            <sz val="9"/>
            <color indexed="81"/>
            <rFont val="Tahoma"/>
            <family val="2"/>
          </rPr>
          <t xml:space="preserve">
These approximations are based on young members achieving 1 interest badge, 1 SB and 1 Theme award - per theme</t>
        </r>
      </text>
    </comment>
    <comment ref="N2" authorId="0" shapeId="0" xr:uid="{2C651989-0E8A-4F2E-9F81-E331356D9F36}">
      <text>
        <r>
          <rPr>
            <b/>
            <sz val="9"/>
            <color indexed="81"/>
            <rFont val="Tahoma"/>
            <family val="2"/>
          </rPr>
          <t>County Office:</t>
        </r>
        <r>
          <rPr>
            <sz val="9"/>
            <color indexed="81"/>
            <rFont val="Tahoma"/>
            <family val="2"/>
          </rPr>
          <t xml:space="preserve">
This is estimating you will meet 38 weeks out of the year</t>
        </r>
      </text>
    </comment>
    <comment ref="D6" authorId="0" shapeId="0" xr:uid="{1E12601F-6C8F-47B6-8A40-C09EAA46A3BD}">
      <text>
        <r>
          <rPr>
            <b/>
            <sz val="9"/>
            <color indexed="81"/>
            <rFont val="Tahoma"/>
            <family val="2"/>
          </rPr>
          <t>County Office:</t>
        </r>
        <r>
          <rPr>
            <sz val="9"/>
            <color indexed="81"/>
            <rFont val="Tahoma"/>
            <family val="2"/>
          </rPr>
          <t xml:space="preserve">
Total in cell K13 has been divided by 3 to account for young members completing the programme over 3 years</t>
        </r>
      </text>
    </comment>
    <comment ref="Q6" authorId="0" shapeId="0" xr:uid="{E1CEFB6D-3C27-4E6F-BE26-BC8C7FE0481A}">
      <text>
        <r>
          <rPr>
            <b/>
            <sz val="9"/>
            <color indexed="81"/>
            <rFont val="Tahoma"/>
            <family val="2"/>
          </rPr>
          <t>County Office:</t>
        </r>
        <r>
          <rPr>
            <sz val="9"/>
            <color indexed="81"/>
            <rFont val="Tahoma"/>
            <family val="2"/>
          </rPr>
          <t xml:space="preserve">
on average 38 weeks during term time across an academic year (Sept-Jul)</t>
        </r>
      </text>
    </comment>
    <comment ref="E7" authorId="0" shapeId="0" xr:uid="{CC96AB9E-0AC4-43C9-9224-9EBD52A4CB65}">
      <text>
        <r>
          <rPr>
            <b/>
            <sz val="9"/>
            <color indexed="81"/>
            <rFont val="Tahoma"/>
            <family val="2"/>
          </rPr>
          <t>County Office:</t>
        </r>
        <r>
          <rPr>
            <sz val="9"/>
            <color indexed="81"/>
            <rFont val="Tahoma"/>
            <family val="2"/>
          </rPr>
          <t xml:space="preserve">
You can insert your own approximate cost here. This will need to include any additional badges &amp; programme materials to complete SBs &amp; UMAs.</t>
        </r>
      </text>
    </comment>
  </commentList>
</comments>
</file>

<file path=xl/sharedStrings.xml><?xml version="1.0" encoding="utf-8"?>
<sst xmlns="http://schemas.openxmlformats.org/spreadsheetml/2006/main" count="34" uniqueCount="33">
  <si>
    <t>Rent</t>
  </si>
  <si>
    <t>Your details</t>
  </si>
  <si>
    <t>No. of young members</t>
  </si>
  <si>
    <t>Subscription</t>
  </si>
  <si>
    <t>HQ</t>
  </si>
  <si>
    <t>Region</t>
  </si>
  <si>
    <t>County</t>
  </si>
  <si>
    <t>Total per young member</t>
  </si>
  <si>
    <t>Theme Awards</t>
  </si>
  <si>
    <t>Skills Builders</t>
  </si>
  <si>
    <t>Interest Badges</t>
  </si>
  <si>
    <t>One of each for entire unit numbers</t>
  </si>
  <si>
    <t>x6 to complete programme</t>
  </si>
  <si>
    <t>Bronze Woven Badge</t>
  </si>
  <si>
    <t>Silver Woven Badge</t>
  </si>
  <si>
    <t>Gold Woven Badge</t>
  </si>
  <si>
    <t>Total for programme badges</t>
  </si>
  <si>
    <t>Promise Badge</t>
  </si>
  <si>
    <t>Total</t>
  </si>
  <si>
    <t>Total yearly per young member</t>
  </si>
  <si>
    <t>Total over 3 terms</t>
  </si>
  <si>
    <t>Total per week</t>
  </si>
  <si>
    <t>Approx materials/ resources</t>
  </si>
  <si>
    <t>Programme badges (approx)</t>
  </si>
  <si>
    <t>Division/ District</t>
  </si>
  <si>
    <t>Programme badge costs (approx)</t>
  </si>
  <si>
    <t>Your yearly costs</t>
  </si>
  <si>
    <t>£1 per week per young member</t>
  </si>
  <si>
    <t>£1.50 per week per young member</t>
  </si>
  <si>
    <t>£2 per week per young member</t>
  </si>
  <si>
    <t>Working out your yearly material and resource costs</t>
  </si>
  <si>
    <t>The amount you need to charge your young members to meet your budget costs</t>
  </si>
  <si>
    <t>Please note that you should only amend the cells in green otherwise you will affect the pre-entered equations. 
Cells with a red marker in the top right hand corner have a note to read, hover your curser over the box and the note will pop up. Any questions around this spreadsheet please do not hesitate to contact us at info@gglincssouth.org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</si>
</sst>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2" xfId="0" applyFont="1" applyFill="1" applyBorder="1" applyAlignment="1" applyProtection="1">
      <alignment horizontal="center" vertical="center"/>
      <protection locked="0"/>
    </xf>
    <xf numFmtId="6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8" fontId="3" fillId="4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6" fontId="3" fillId="0" borderId="5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16C3-AD54-4258-A38B-669B1E1C6834}">
  <dimension ref="A1:R14"/>
  <sheetViews>
    <sheetView tabSelected="1" workbookViewId="0">
      <selection activeCell="T2" sqref="T2"/>
    </sheetView>
  </sheetViews>
  <sheetFormatPr defaultRowHeight="12" x14ac:dyDescent="0.35"/>
  <cols>
    <col min="1" max="1" width="13.26953125" style="4" customWidth="1"/>
    <col min="2" max="2" width="8.7265625" style="4"/>
    <col min="3" max="3" width="1.26953125" style="4" customWidth="1"/>
    <col min="4" max="4" width="11.08984375" style="4" bestFit="1" customWidth="1"/>
    <col min="5" max="5" width="8.7265625" style="4"/>
    <col min="6" max="6" width="2" style="4" customWidth="1"/>
    <col min="7" max="8" width="8.7265625" style="4"/>
    <col min="9" max="9" width="2.08984375" style="4" customWidth="1"/>
    <col min="10" max="10" width="13.26953125" style="4" customWidth="1"/>
    <col min="11" max="11" width="15.26953125" style="4" customWidth="1"/>
    <col min="12" max="12" width="10.6328125" style="4" bestFit="1" customWidth="1"/>
    <col min="13" max="13" width="1.90625" style="4" customWidth="1"/>
    <col min="14" max="15" width="8.7265625" style="4"/>
    <col min="16" max="16" width="1.90625" style="4" customWidth="1"/>
    <col min="17" max="17" width="11.90625" style="4" customWidth="1"/>
    <col min="18" max="16384" width="8.7265625" style="4"/>
  </cols>
  <sheetData>
    <row r="1" spans="1:18" ht="62" customHeight="1" thickBot="1" x14ac:dyDescent="0.4">
      <c r="A1" s="42" t="s">
        <v>32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</row>
    <row r="2" spans="1:18" ht="68.5" customHeight="1" x14ac:dyDescent="0.35">
      <c r="A2" s="39" t="s">
        <v>1</v>
      </c>
      <c r="B2" s="39"/>
      <c r="D2" s="39" t="s">
        <v>26</v>
      </c>
      <c r="E2" s="39"/>
      <c r="G2" s="39" t="s">
        <v>3</v>
      </c>
      <c r="H2" s="39"/>
      <c r="J2" s="40" t="s">
        <v>25</v>
      </c>
      <c r="K2" s="40"/>
      <c r="L2" s="40"/>
      <c r="N2" s="40" t="s">
        <v>30</v>
      </c>
      <c r="O2" s="40"/>
      <c r="Q2" s="41" t="s">
        <v>31</v>
      </c>
      <c r="R2" s="41"/>
    </row>
    <row r="3" spans="1:18" ht="8" customHeight="1" thickBot="1" x14ac:dyDescent="0.4">
      <c r="A3" s="28"/>
      <c r="B3" s="36"/>
      <c r="D3" s="37"/>
      <c r="E3" s="38"/>
      <c r="G3" s="25"/>
      <c r="H3" s="38"/>
      <c r="J3" s="28"/>
      <c r="K3" s="29"/>
      <c r="L3" s="30"/>
      <c r="N3" s="15"/>
      <c r="O3" s="15"/>
      <c r="Q3" s="25"/>
      <c r="R3" s="26"/>
    </row>
    <row r="4" spans="1:18" ht="48.5" thickBot="1" x14ac:dyDescent="0.4">
      <c r="A4" s="16" t="s">
        <v>2</v>
      </c>
      <c r="B4" s="1"/>
      <c r="D4" s="19" t="s">
        <v>0</v>
      </c>
      <c r="E4" s="2"/>
      <c r="G4" s="19" t="s">
        <v>4</v>
      </c>
      <c r="H4" s="3">
        <v>46.5</v>
      </c>
      <c r="J4" s="22"/>
      <c r="K4" s="23" t="s">
        <v>11</v>
      </c>
      <c r="L4" s="7" t="s">
        <v>12</v>
      </c>
      <c r="N4" s="24" t="s">
        <v>27</v>
      </c>
      <c r="O4" s="8">
        <f>SUM(B4*1*38)</f>
        <v>0</v>
      </c>
      <c r="Q4" s="17" t="s">
        <v>19</v>
      </c>
      <c r="R4" s="18" t="e">
        <f>SUM(E9/B4)</f>
        <v>#DIV/0!</v>
      </c>
    </row>
    <row r="5" spans="1:18" ht="48.5" thickBot="1" x14ac:dyDescent="0.4">
      <c r="D5" s="20" t="s">
        <v>3</v>
      </c>
      <c r="E5" s="21">
        <f>SUM(H9*B4)</f>
        <v>0</v>
      </c>
      <c r="G5" s="19" t="s">
        <v>5</v>
      </c>
      <c r="H5" s="3">
        <v>19.5</v>
      </c>
      <c r="J5" s="7" t="s">
        <v>8</v>
      </c>
      <c r="K5" s="8">
        <f>SUM(0.7*B4)</f>
        <v>0</v>
      </c>
      <c r="L5" s="8">
        <f>SUM(K5*6)</f>
        <v>0</v>
      </c>
      <c r="N5" s="7" t="s">
        <v>28</v>
      </c>
      <c r="O5" s="8">
        <f>SUM(B4*1.5*38)</f>
        <v>0</v>
      </c>
      <c r="Q5" s="17" t="s">
        <v>20</v>
      </c>
      <c r="R5" s="18" t="e">
        <f>SUM(R4/3)</f>
        <v>#DIV/0!</v>
      </c>
    </row>
    <row r="6" spans="1:18" ht="48.5" thickBot="1" x14ac:dyDescent="0.4">
      <c r="D6" s="7" t="s">
        <v>23</v>
      </c>
      <c r="E6" s="14">
        <f>SUM(K14/3)</f>
        <v>0</v>
      </c>
      <c r="G6" s="19" t="s">
        <v>6</v>
      </c>
      <c r="H6" s="3">
        <v>16</v>
      </c>
      <c r="J6" s="7" t="s">
        <v>9</v>
      </c>
      <c r="K6" s="8">
        <f>SUM(0.7*B4)</f>
        <v>0</v>
      </c>
      <c r="L6" s="8">
        <f t="shared" ref="L6:L7" si="0">SUM(K6*6)</f>
        <v>0</v>
      </c>
      <c r="N6" s="7" t="s">
        <v>29</v>
      </c>
      <c r="O6" s="8">
        <f>SUM(B4*2*38)</f>
        <v>0</v>
      </c>
      <c r="P6" s="12"/>
      <c r="Q6" s="17" t="s">
        <v>21</v>
      </c>
      <c r="R6" s="18" t="e">
        <f>SUM(R4/38)</f>
        <v>#DIV/0!</v>
      </c>
    </row>
    <row r="7" spans="1:18" ht="40.5" customHeight="1" thickBot="1" x14ac:dyDescent="0.4">
      <c r="D7" s="16" t="s">
        <v>22</v>
      </c>
      <c r="E7" s="3"/>
      <c r="G7" s="16" t="s">
        <v>24</v>
      </c>
      <c r="H7" s="3"/>
      <c r="J7" s="7" t="s">
        <v>10</v>
      </c>
      <c r="K7" s="8">
        <f>SUM(0.7*B4)</f>
        <v>0</v>
      </c>
      <c r="L7" s="8">
        <f t="shared" si="0"/>
        <v>0</v>
      </c>
      <c r="O7" s="12"/>
    </row>
    <row r="8" spans="1:18" ht="5.5" customHeight="1" x14ac:dyDescent="0.35">
      <c r="D8" s="28"/>
      <c r="E8" s="35"/>
      <c r="G8" s="25"/>
      <c r="H8" s="27"/>
      <c r="J8" s="31"/>
      <c r="K8" s="31"/>
      <c r="L8" s="31"/>
    </row>
    <row r="9" spans="1:18" ht="36" x14ac:dyDescent="0.35">
      <c r="D9" s="5" t="s">
        <v>18</v>
      </c>
      <c r="E9" s="6">
        <f>SUM(E4:E7)</f>
        <v>0</v>
      </c>
      <c r="G9" s="7" t="s">
        <v>7</v>
      </c>
      <c r="H9" s="8">
        <f>SUM(H4:H7)</f>
        <v>82</v>
      </c>
      <c r="J9" s="9" t="s">
        <v>13</v>
      </c>
      <c r="K9" s="10">
        <f>SUM(1.2*B4)</f>
        <v>0</v>
      </c>
      <c r="L9" s="11"/>
    </row>
    <row r="10" spans="1:18" ht="24" x14ac:dyDescent="0.35">
      <c r="H10" s="12"/>
      <c r="J10" s="7" t="s">
        <v>14</v>
      </c>
      <c r="K10" s="8">
        <f>SUM(1.2*B4)</f>
        <v>0</v>
      </c>
      <c r="L10" s="11"/>
    </row>
    <row r="11" spans="1:18" ht="24" x14ac:dyDescent="0.35">
      <c r="J11" s="7" t="s">
        <v>15</v>
      </c>
      <c r="K11" s="8">
        <f>SUM(1.2*B4)</f>
        <v>0</v>
      </c>
      <c r="L11" s="11"/>
    </row>
    <row r="12" spans="1:18" ht="21.5" customHeight="1" x14ac:dyDescent="0.35">
      <c r="J12" s="13" t="s">
        <v>17</v>
      </c>
      <c r="K12" s="14">
        <f>SUM(2*B4)</f>
        <v>0</v>
      </c>
      <c r="L12" s="11"/>
    </row>
    <row r="13" spans="1:18" ht="6.5" customHeight="1" x14ac:dyDescent="0.35">
      <c r="J13" s="32"/>
      <c r="K13" s="32"/>
      <c r="L13" s="32"/>
    </row>
    <row r="14" spans="1:18" ht="36" x14ac:dyDescent="0.35">
      <c r="J14" s="7" t="s">
        <v>16</v>
      </c>
      <c r="K14" s="33">
        <f>SUM(L5:L7,K9,K10,K11,K12)</f>
        <v>0</v>
      </c>
      <c r="L14" s="34"/>
    </row>
  </sheetData>
  <mergeCells count="17">
    <mergeCell ref="A1:R1"/>
    <mergeCell ref="J13:L13"/>
    <mergeCell ref="K14:L14"/>
    <mergeCell ref="A2:B2"/>
    <mergeCell ref="D2:E2"/>
    <mergeCell ref="G2:H2"/>
    <mergeCell ref="J2:L2"/>
    <mergeCell ref="D8:E8"/>
    <mergeCell ref="A3:B3"/>
    <mergeCell ref="D3:E3"/>
    <mergeCell ref="G3:H3"/>
    <mergeCell ref="Q2:R2"/>
    <mergeCell ref="Q3:R3"/>
    <mergeCell ref="N2:O2"/>
    <mergeCell ref="G8:H8"/>
    <mergeCell ref="J3:L3"/>
    <mergeCell ref="J8:L8"/>
  </mergeCells>
  <pageMargins left="0.7" right="0.7" top="0.75" bottom="0.75" header="0.3" footer="0.3"/>
  <pageSetup paperSize="9"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Gregory</dc:creator>
  <cp:lastModifiedBy>Kirsty Gregory</cp:lastModifiedBy>
  <dcterms:created xsi:type="dcterms:W3CDTF">2026-06-09T07:54:41Z</dcterms:created>
  <dcterms:modified xsi:type="dcterms:W3CDTF">2026-07-01T18:37:17Z</dcterms:modified>
</cp:coreProperties>
</file>